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VZMR-RD autoservis/2-Výzva k uveřejnění/část 1/"/>
    </mc:Choice>
  </mc:AlternateContent>
  <xr:revisionPtr revIDLastSave="0" documentId="8_{68F19A6F-3255-4646-BDC1-53ABDEDF733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Část 1" sheetId="1" r:id="rId1"/>
    <sheet name="Část 2" sheetId="2" r:id="rId2"/>
    <sheet name="Část 3" sheetId="3" r:id="rId3"/>
    <sheet name="Část 4" sheetId="4" r:id="rId4"/>
    <sheet name="Část 5" sheetId="5" r:id="rId5"/>
    <sheet name="Část 6" sheetId="6" r:id="rId6"/>
  </sheets>
  <definedNames>
    <definedName name="_xlnm.Print_Area" localSheetId="0">'Část 1'!$A$1:$E$77</definedName>
    <definedName name="_xlnm.Print_Area" localSheetId="1">'Část 2'!$A$1:$E$108</definedName>
    <definedName name="_xlnm.Print_Area" localSheetId="2">'Část 3'!$A$1:$E$108</definedName>
    <definedName name="_xlnm.Print_Area" localSheetId="3">'Část 4'!$A$1:$E$108</definedName>
    <definedName name="_xlnm.Print_Area" localSheetId="4">'Část 5'!$A$1:$E$100</definedName>
    <definedName name="_xlnm.Print_Area" localSheetId="5">'Část 6'!$A$1:$E$64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E62" i="5" s="1"/>
  <c r="D61" i="5"/>
  <c r="E61" i="5" s="1"/>
  <c r="D60" i="5"/>
  <c r="E60" i="5" s="1"/>
  <c r="D59" i="5"/>
  <c r="E59" i="5" s="1"/>
  <c r="D58" i="5"/>
  <c r="E58" i="5" s="1"/>
  <c r="D57" i="5"/>
  <c r="E57" i="5" s="1"/>
  <c r="D56" i="5"/>
  <c r="E56" i="5" s="1"/>
  <c r="D55" i="5"/>
  <c r="E55" i="5" s="1"/>
  <c r="D54" i="5"/>
  <c r="E54" i="5" s="1"/>
  <c r="D53" i="5"/>
  <c r="E53" i="5" s="1"/>
  <c r="D52" i="5"/>
  <c r="E52" i="5" s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E52" i="4"/>
  <c r="D52" i="4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70" i="3"/>
  <c r="E70" i="3" s="1"/>
  <c r="D69" i="3"/>
  <c r="E69" i="3" s="1"/>
  <c r="D68" i="3"/>
  <c r="E68" i="3" s="1"/>
  <c r="D67" i="3"/>
  <c r="E67" i="3" s="1"/>
  <c r="E66" i="3"/>
  <c r="D66" i="3"/>
  <c r="D65" i="3"/>
  <c r="E65" i="3" s="1"/>
  <c r="D64" i="3"/>
  <c r="E64" i="3" s="1"/>
  <c r="D63" i="3"/>
  <c r="E63" i="3" s="1"/>
  <c r="D62" i="3"/>
  <c r="E62" i="3" s="1"/>
  <c r="D61" i="3"/>
  <c r="E61" i="3" s="1"/>
  <c r="E60" i="3"/>
  <c r="D60" i="3"/>
  <c r="E59" i="3"/>
  <c r="D59" i="3"/>
  <c r="D58" i="3"/>
  <c r="E58" i="3" s="1"/>
  <c r="D57" i="3"/>
  <c r="E57" i="3" s="1"/>
  <c r="D56" i="3"/>
  <c r="E56" i="3" s="1"/>
  <c r="D55" i="3"/>
  <c r="E55" i="3" s="1"/>
  <c r="E54" i="3"/>
  <c r="D54" i="3"/>
  <c r="D53" i="3"/>
  <c r="E53" i="3" s="1"/>
  <c r="D52" i="3"/>
  <c r="E52" i="3" s="1"/>
  <c r="D51" i="3"/>
  <c r="E51" i="3" s="1"/>
  <c r="D50" i="3"/>
  <c r="E50" i="3" s="1"/>
  <c r="D49" i="3"/>
  <c r="E49" i="3" s="1"/>
  <c r="D48" i="3"/>
  <c r="D71" i="3" s="1"/>
  <c r="E47" i="3"/>
  <c r="D47" i="3"/>
  <c r="D46" i="3"/>
  <c r="E46" i="3" s="1"/>
  <c r="D63" i="6"/>
  <c r="E63" i="6"/>
  <c r="E64" i="6"/>
  <c r="D64" i="6"/>
  <c r="C64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6" i="6"/>
  <c r="E40" i="6"/>
  <c r="D40" i="6"/>
  <c r="C40" i="6"/>
  <c r="D39" i="6"/>
  <c r="E39" i="6"/>
  <c r="D38" i="6"/>
  <c r="E38" i="6"/>
  <c r="D37" i="6"/>
  <c r="E37" i="6"/>
  <c r="D36" i="6"/>
  <c r="E36" i="6"/>
  <c r="D35" i="6"/>
  <c r="E35" i="6"/>
  <c r="D34" i="6"/>
  <c r="E34" i="6"/>
  <c r="D33" i="6"/>
  <c r="E33" i="6"/>
  <c r="D32" i="6"/>
  <c r="E32" i="6"/>
  <c r="D31" i="6"/>
  <c r="E31" i="6"/>
  <c r="D30" i="6"/>
  <c r="E30" i="6"/>
  <c r="D29" i="6"/>
  <c r="E29" i="6"/>
  <c r="D28" i="6"/>
  <c r="E28" i="6"/>
  <c r="D27" i="6"/>
  <c r="E27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C13" i="6"/>
  <c r="D12" i="6"/>
  <c r="E12" i="6"/>
  <c r="D11" i="6"/>
  <c r="E11" i="6"/>
  <c r="D10" i="6"/>
  <c r="D9" i="6"/>
  <c r="E9" i="6"/>
  <c r="C63" i="5"/>
  <c r="C40" i="5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C13" i="5"/>
  <c r="D12" i="5"/>
  <c r="E12" i="5" s="1"/>
  <c r="D11" i="5"/>
  <c r="E11" i="5" s="1"/>
  <c r="D10" i="5"/>
  <c r="E10" i="5" s="1"/>
  <c r="D9" i="5"/>
  <c r="E9" i="5" s="1"/>
  <c r="C71" i="4"/>
  <c r="C40" i="4"/>
  <c r="D39" i="4"/>
  <c r="E39" i="4" s="1"/>
  <c r="D38" i="4"/>
  <c r="E38" i="4" s="1"/>
  <c r="D37" i="4"/>
  <c r="E37" i="4"/>
  <c r="D36" i="4"/>
  <c r="E36" i="4" s="1"/>
  <c r="D35" i="4"/>
  <c r="E35" i="4"/>
  <c r="D34" i="4"/>
  <c r="E34" i="4" s="1"/>
  <c r="D33" i="4"/>
  <c r="E33" i="4" s="1"/>
  <c r="E32" i="4"/>
  <c r="D32" i="4"/>
  <c r="D31" i="4"/>
  <c r="E31" i="4"/>
  <c r="D30" i="4"/>
  <c r="E30" i="4" s="1"/>
  <c r="D29" i="4"/>
  <c r="E29" i="4"/>
  <c r="D28" i="4"/>
  <c r="E28" i="4" s="1"/>
  <c r="D27" i="4"/>
  <c r="E27" i="4" s="1"/>
  <c r="E26" i="4"/>
  <c r="D26" i="4"/>
  <c r="D25" i="4"/>
  <c r="E25" i="4"/>
  <c r="D24" i="4"/>
  <c r="E24" i="4" s="1"/>
  <c r="D23" i="4"/>
  <c r="E23" i="4"/>
  <c r="D22" i="4"/>
  <c r="E22" i="4" s="1"/>
  <c r="D21" i="4"/>
  <c r="E21" i="4" s="1"/>
  <c r="E20" i="4"/>
  <c r="D20" i="4"/>
  <c r="D19" i="4"/>
  <c r="E19" i="4"/>
  <c r="C13" i="4"/>
  <c r="D12" i="4"/>
  <c r="E12" i="4"/>
  <c r="D11" i="4"/>
  <c r="D13" i="4" s="1"/>
  <c r="E11" i="4"/>
  <c r="D10" i="4"/>
  <c r="E10" i="4"/>
  <c r="D9" i="4"/>
  <c r="E9" i="4"/>
  <c r="E13" i="4" s="1"/>
  <c r="C71" i="3"/>
  <c r="C40" i="3"/>
  <c r="D39" i="3"/>
  <c r="E39" i="3"/>
  <c r="D38" i="3"/>
  <c r="E38" i="3" s="1"/>
  <c r="D37" i="3"/>
  <c r="E37" i="3" s="1"/>
  <c r="D36" i="3"/>
  <c r="E36" i="3"/>
  <c r="D35" i="3"/>
  <c r="E35" i="3"/>
  <c r="D34" i="3"/>
  <c r="E34" i="3"/>
  <c r="D33" i="3"/>
  <c r="E33" i="3" s="1"/>
  <c r="D32" i="3"/>
  <c r="E32" i="3" s="1"/>
  <c r="D31" i="3"/>
  <c r="E31" i="3" s="1"/>
  <c r="D30" i="3"/>
  <c r="E30" i="3"/>
  <c r="D29" i="3"/>
  <c r="E29" i="3"/>
  <c r="D28" i="3"/>
  <c r="E28" i="3"/>
  <c r="D27" i="3"/>
  <c r="E27" i="3" s="1"/>
  <c r="D26" i="3"/>
  <c r="E26" i="3" s="1"/>
  <c r="D25" i="3"/>
  <c r="E25" i="3" s="1"/>
  <c r="D24" i="3"/>
  <c r="E24" i="3"/>
  <c r="D23" i="3"/>
  <c r="E23" i="3"/>
  <c r="D22" i="3"/>
  <c r="E22" i="3"/>
  <c r="D21" i="3"/>
  <c r="E21" i="3" s="1"/>
  <c r="D20" i="3"/>
  <c r="E20" i="3" s="1"/>
  <c r="D19" i="3"/>
  <c r="D40" i="3" s="1"/>
  <c r="C13" i="3"/>
  <c r="D12" i="3"/>
  <c r="E12" i="3"/>
  <c r="D11" i="3"/>
  <c r="E11" i="3" s="1"/>
  <c r="E10" i="3"/>
  <c r="D10" i="3"/>
  <c r="D9" i="3"/>
  <c r="E9" i="3"/>
  <c r="E13" i="3" s="1"/>
  <c r="C71" i="2"/>
  <c r="D70" i="2"/>
  <c r="E70" i="2" s="1"/>
  <c r="D69" i="2"/>
  <c r="E69" i="2" s="1"/>
  <c r="D68" i="2"/>
  <c r="E68" i="2"/>
  <c r="D67" i="2"/>
  <c r="E67" i="2"/>
  <c r="D66" i="2"/>
  <c r="E66" i="2" s="1"/>
  <c r="D65" i="2"/>
  <c r="E65" i="2" s="1"/>
  <c r="D64" i="2"/>
  <c r="E64" i="2"/>
  <c r="E63" i="2"/>
  <c r="D63" i="2"/>
  <c r="D62" i="2"/>
  <c r="E62" i="2"/>
  <c r="D61" i="2"/>
  <c r="E61" i="2"/>
  <c r="D60" i="2"/>
  <c r="E60" i="2"/>
  <c r="D59" i="2"/>
  <c r="E59" i="2"/>
  <c r="D58" i="2"/>
  <c r="E58" i="2"/>
  <c r="E57" i="2"/>
  <c r="D57" i="2"/>
  <c r="D56" i="2"/>
  <c r="E56" i="2"/>
  <c r="D55" i="2"/>
  <c r="E55" i="2"/>
  <c r="D54" i="2"/>
  <c r="E54" i="2"/>
  <c r="D53" i="2"/>
  <c r="E53" i="2"/>
  <c r="D52" i="2"/>
  <c r="E52" i="2"/>
  <c r="E51" i="2"/>
  <c r="D51" i="2"/>
  <c r="D50" i="2"/>
  <c r="E50" i="2"/>
  <c r="D49" i="2"/>
  <c r="E49" i="2"/>
  <c r="D48" i="2"/>
  <c r="E48" i="2"/>
  <c r="D47" i="2"/>
  <c r="D71" i="2"/>
  <c r="D46" i="2"/>
  <c r="E46" i="2" s="1"/>
  <c r="C40" i="2"/>
  <c r="D39" i="2"/>
  <c r="E39" i="2"/>
  <c r="D38" i="2"/>
  <c r="E38" i="2"/>
  <c r="D37" i="2"/>
  <c r="E37" i="2" s="1"/>
  <c r="D36" i="2"/>
  <c r="E36" i="2"/>
  <c r="D35" i="2"/>
  <c r="E35" i="2" s="1"/>
  <c r="D34" i="2"/>
  <c r="E34" i="2"/>
  <c r="D33" i="2"/>
  <c r="E33" i="2"/>
  <c r="D32" i="2"/>
  <c r="E32" i="2"/>
  <c r="D31" i="2"/>
  <c r="E31" i="2" s="1"/>
  <c r="D30" i="2"/>
  <c r="E30" i="2"/>
  <c r="D29" i="2"/>
  <c r="E29" i="2" s="1"/>
  <c r="D28" i="2"/>
  <c r="E28" i="2"/>
  <c r="D27" i="2"/>
  <c r="E27" i="2"/>
  <c r="D26" i="2"/>
  <c r="E26" i="2"/>
  <c r="D25" i="2"/>
  <c r="E25" i="2" s="1"/>
  <c r="D24" i="2"/>
  <c r="E24" i="2"/>
  <c r="D23" i="2"/>
  <c r="E23" i="2" s="1"/>
  <c r="D22" i="2"/>
  <c r="E22" i="2"/>
  <c r="D21" i="2"/>
  <c r="E21" i="2"/>
  <c r="D20" i="2"/>
  <c r="E20" i="2"/>
  <c r="D19" i="2"/>
  <c r="E19" i="2" s="1"/>
  <c r="D40" i="2"/>
  <c r="D13" i="2"/>
  <c r="C13" i="2"/>
  <c r="D12" i="2"/>
  <c r="E12" i="2" s="1"/>
  <c r="E13" i="2" s="1"/>
  <c r="D11" i="2"/>
  <c r="E11" i="2"/>
  <c r="D10" i="2"/>
  <c r="E10" i="2"/>
  <c r="D9" i="2"/>
  <c r="E9" i="2"/>
  <c r="C77" i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2" i="1"/>
  <c r="E62" i="1" s="1"/>
  <c r="D63" i="1"/>
  <c r="E63" i="1" s="1"/>
  <c r="D65" i="1"/>
  <c r="E65" i="1" s="1"/>
  <c r="D66" i="1"/>
  <c r="E66" i="1" s="1"/>
  <c r="D68" i="1"/>
  <c r="E68" i="1" s="1"/>
  <c r="D69" i="1"/>
  <c r="E69" i="1" s="1"/>
  <c r="D71" i="1"/>
  <c r="E71" i="1" s="1"/>
  <c r="D72" i="1"/>
  <c r="E72" i="1" s="1"/>
  <c r="D74" i="1"/>
  <c r="E74" i="1" s="1"/>
  <c r="D75" i="1"/>
  <c r="E75" i="1" s="1"/>
  <c r="D76" i="1"/>
  <c r="E76" i="1" s="1"/>
  <c r="D46" i="1"/>
  <c r="D39" i="1"/>
  <c r="E39" i="1" s="1"/>
  <c r="C40" i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19" i="1"/>
  <c r="E19" i="1" s="1"/>
  <c r="C13" i="1"/>
  <c r="D12" i="1"/>
  <c r="E12" i="1" s="1"/>
  <c r="D11" i="1"/>
  <c r="E11" i="1" s="1"/>
  <c r="D10" i="1"/>
  <c r="E10" i="1" s="1"/>
  <c r="D9" i="1"/>
  <c r="E9" i="1" s="1"/>
  <c r="D13" i="6"/>
  <c r="E19" i="6"/>
  <c r="E10" i="6"/>
  <c r="E13" i="6"/>
  <c r="E47" i="2"/>
  <c r="E13" i="1" l="1"/>
  <c r="D40" i="1"/>
  <c r="D77" i="1"/>
  <c r="E46" i="1"/>
  <c r="E77" i="1" s="1"/>
  <c r="E40" i="1"/>
  <c r="D13" i="1"/>
  <c r="E13" i="5"/>
  <c r="D40" i="5"/>
  <c r="E40" i="5"/>
  <c r="D13" i="5"/>
  <c r="E63" i="5"/>
  <c r="D63" i="5"/>
  <c r="E40" i="4"/>
  <c r="D40" i="4"/>
  <c r="E71" i="4"/>
  <c r="D71" i="4"/>
  <c r="E19" i="3"/>
  <c r="E40" i="3" s="1"/>
  <c r="E48" i="3"/>
  <c r="D13" i="3"/>
  <c r="E71" i="3"/>
  <c r="E71" i="2"/>
  <c r="E40" i="2"/>
</calcChain>
</file>

<file path=xl/sharedStrings.xml><?xml version="1.0" encoding="utf-8"?>
<sst xmlns="http://schemas.openxmlformats.org/spreadsheetml/2006/main" count="721" uniqueCount="100">
  <si>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</si>
  <si>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</si>
  <si>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</si>
  <si>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</si>
  <si>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</si>
  <si>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</si>
  <si>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</si>
  <si>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</si>
  <si>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</si>
  <si>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</si>
  <si>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</si>
  <si>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</si>
  <si>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</si>
  <si>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</si>
  <si>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</si>
  <si>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</si>
  <si>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</si>
  <si>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</si>
  <si>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</si>
  <si>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</si>
  <si>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</si>
  <si>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</si>
  <si>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</si>
  <si>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</si>
  <si>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</si>
  <si>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</si>
  <si>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</si>
  <si>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</si>
  <si>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</si>
  <si>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</si>
  <si>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</si>
  <si>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</si>
  <si>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</si>
  <si>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</si>
  <si>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</si>
  <si>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</si>
  <si>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</si>
  <si>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</si>
  <si>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</si>
  <si>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</si>
  <si>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</si>
  <si>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</si>
  <si>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</si>
  <si>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</si>
  <si>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</si>
  <si>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</si>
  <si>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</si>
  <si>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</si>
  <si>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</si>
  <si>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</si>
  <si>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</si>
  <si>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filtr olejový </t>
  </si>
  <si>
    <t xml:space="preserve">filtr vzduchový </t>
  </si>
  <si>
    <t xml:space="preserve">filtr paliva </t>
  </si>
  <si>
    <t xml:space="preserve">odtahová služba  </t>
  </si>
  <si>
    <t>sada stěračů Fabia</t>
  </si>
  <si>
    <t>sada stěračů Yeti</t>
  </si>
  <si>
    <t>sada stěračů Octavia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</si>
  <si>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</si>
  <si>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</si>
  <si>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</si>
  <si>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</si>
  <si>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</si>
  <si>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</si>
  <si>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motorový olej</t>
  </si>
  <si>
    <t>sada stěračů - čelní sklo</t>
  </si>
  <si>
    <t>žárovka -hlavní světlomet</t>
  </si>
  <si>
    <t>žárovka - směrové světlo</t>
  </si>
  <si>
    <t>žárovka - zadní světlomet obrysové světlo</t>
  </si>
  <si>
    <t>žárovka - brzdové světlo</t>
  </si>
  <si>
    <t>brzdové destičky - přední náprava</t>
  </si>
  <si>
    <t>sada</t>
  </si>
  <si>
    <t>brzdové destičky -zadní náprava</t>
  </si>
  <si>
    <t>brzdový kotouč - přední náprava</t>
  </si>
  <si>
    <t>brzdový kotouč -zAdní náprava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</si>
  <si>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</si>
  <si>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</si>
  <si>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</si>
  <si>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</si>
  <si>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5: Zajištění servisních služeb, pneuservisu a oprav vozidel pro Pobočku Rychnov nad Kněžnou                            (pro vůz značky Škoda Yeti)</t>
  </si>
  <si>
    <t>Část 6: Zajištění servisních služeb, pneuservisu a oprav vozidel pro KPÚ pro Královéhradecký kraj                     pro vozy značky Hyundai Tucson</t>
  </si>
  <si>
    <t>Část 4: Zajištění servisních služeb, pneuservisu a oprav vozidel pro Pobočku Náchod                                               (pro vozy značky Škoda Yeti a Škoda Fabia)</t>
  </si>
  <si>
    <t>Část 3: Zajištění servisních služeb, pneuservisu a oprav vozidel pro Pobočku Trutnov                                                 (pro vozy značky Škoda Yeti a Škoda Fabia)</t>
  </si>
  <si>
    <t>Část 2: Zajištění servisních služeb, pneuservisu a oprav vozidel pro Pobočku Jičín                                                     (pro vozy značky Škoda Yeti a Škoda Fabia)</t>
  </si>
  <si>
    <t>Část 1: Zajištění servisních služeb, pneuservisu a oprav vozidel pro KPÚ pro Královéhradecký kraj a pro Pobočku Hradec Králové (pro vozy značky Škoda Octavia, Škoda Yeti, Škoda Fabia)</t>
  </si>
  <si>
    <t>brzdový kotouč přední osa Yeti</t>
  </si>
  <si>
    <t>brzdový kotouč přední  osa Fabia</t>
  </si>
  <si>
    <t>brzdové destičky přední osa Yeti</t>
  </si>
  <si>
    <t>brzdové destičky přední osa Fabia</t>
  </si>
  <si>
    <t>filtr olejový Yeti</t>
  </si>
  <si>
    <t>filtr olejový Fabia</t>
  </si>
  <si>
    <t>filtr vzduchový Yeti</t>
  </si>
  <si>
    <t>filtr vzduchový Fabia</t>
  </si>
  <si>
    <t>filtr paliva Yeti</t>
  </si>
  <si>
    <t>filtr paliva Fabia</t>
  </si>
  <si>
    <t>brzdové destičky přední osa Octavia</t>
  </si>
  <si>
    <t>Brzdový kotouč přední osa Octavia</t>
  </si>
  <si>
    <t>filt olejový Octavia</t>
  </si>
  <si>
    <t>filtr vzduchový Octavia</t>
  </si>
  <si>
    <t>filtr paliva 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</si>
</sst>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5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ont="1" applyFill="1" applyBorder="1" applyAlignment="1">
      <alignment shrinkToFit="1"/>
    </xf>
    <xf numFmtId="164" fontId="0" fillId="0" borderId="8" xfId="0" applyNumberFormat="1" applyFill="1" applyBorder="1" applyAlignment="1">
      <alignment horizontal="center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0" fontId="0" fillId="0" borderId="11" xfId="0" applyBorder="1" applyAlignment="1">
      <alignment shrinkToFit="1"/>
    </xf>
    <xf numFmtId="0" fontId="8" fillId="0" borderId="12" xfId="0" applyFont="1" applyBorder="1"/>
    <xf numFmtId="0" fontId="0" fillId="0" borderId="12" xfId="0" applyFont="1" applyBorder="1" applyAlignment="1">
      <alignment shrinkToFit="1"/>
    </xf>
    <xf numFmtId="0" fontId="8" fillId="0" borderId="12" xfId="0" applyFont="1" applyFill="1" applyBorder="1"/>
    <xf numFmtId="0" fontId="9" fillId="0" borderId="12" xfId="0" applyFont="1" applyFill="1" applyBorder="1"/>
    <xf numFmtId="0" fontId="5" fillId="0" borderId="0" xfId="0" applyFont="1"/>
    <xf numFmtId="0" fontId="10" fillId="0" borderId="0" xfId="0" applyFont="1" applyAlignment="1">
      <alignment wrapText="1"/>
    </xf>
    <xf numFmtId="0" fontId="0" fillId="0" borderId="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5" xfId="0" applyBorder="1" applyAlignment="1">
      <alignment shrinkToFit="1"/>
    </xf>
    <xf numFmtId="0" fontId="9" fillId="0" borderId="12" xfId="0" applyFont="1" applyBorder="1"/>
    <xf numFmtId="0" fontId="4" fillId="2" borderId="0" xfId="0" applyFont="1" applyFill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shrinkToFit="1"/>
    </xf>
    <xf numFmtId="0" fontId="2" fillId="3" borderId="15" xfId="0" applyFont="1" applyFill="1" applyBorder="1" applyAlignment="1">
      <alignment horizontal="center" shrinkToFit="1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shrinkToFit="1"/>
    </xf>
    <xf numFmtId="0" fontId="8" fillId="0" borderId="21" xfId="0" applyFont="1" applyBorder="1"/>
    <xf numFmtId="164" fontId="0" fillId="0" borderId="22" xfId="0" applyNumberFormat="1" applyFill="1" applyBorder="1" applyAlignment="1">
      <alignment horizontal="center"/>
    </xf>
    <xf numFmtId="0" fontId="14" fillId="0" borderId="12" xfId="0" applyFont="1" applyBorder="1" applyAlignment="1">
      <alignment shrinkToFit="1"/>
    </xf>
    <xf numFmtId="164" fontId="0" fillId="0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3" borderId="18" xfId="0" applyFont="1" applyFill="1" applyBorder="1" applyAlignment="1">
      <alignment horizontal="left" wrapText="1" shrinkToFit="1"/>
    </xf>
    <xf numFmtId="0" fontId="0" fillId="3" borderId="19" xfId="0" applyFont="1" applyFill="1" applyBorder="1" applyAlignment="1">
      <alignment horizontal="left" wrapText="1" shrinkToFit="1"/>
    </xf>
    <xf numFmtId="0" fontId="12" fillId="3" borderId="18" xfId="0" applyFont="1" applyFill="1" applyBorder="1" applyAlignment="1">
      <alignment horizontal="left" wrapText="1" shrinkToFit="1"/>
    </xf>
    <xf numFmtId="0" fontId="12" fillId="3" borderId="19" xfId="0" applyFont="1" applyFill="1" applyBorder="1" applyAlignment="1">
      <alignment horizontal="left" wrapText="1" shrinkToFit="1"/>
    </xf>
    <xf numFmtId="0" fontId="12" fillId="4" borderId="18" xfId="0" applyFont="1" applyFill="1" applyBorder="1" applyAlignment="1">
      <alignment horizontal="left" wrapText="1" shrinkToFit="1"/>
    </xf>
    <xf numFmtId="0" fontId="12" fillId="4" borderId="19" xfId="0" applyFont="1" applyFill="1" applyBorder="1" applyAlignment="1">
      <alignment horizontal="left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zoomScaleNormal="100" workbookViewId="0">
      <selection activeCell="E63" sqref="E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84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6" si="2">C47*0.21</f>
        <v>0</v>
      </c>
      <c r="E47" s="7">
        <f t="shared" ref="E47:E76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57</v>
      </c>
      <c r="B50" s="9"/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37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38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39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36</v>
      </c>
      <c r="B54" s="9" t="s">
        <v>40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50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42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46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41</v>
      </c>
      <c r="B58" s="9" t="s">
        <v>47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43</v>
      </c>
      <c r="B59" s="9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5" t="s">
        <v>44</v>
      </c>
      <c r="B60" s="25" t="s">
        <v>35</v>
      </c>
      <c r="C60" s="20">
        <v>0</v>
      </c>
      <c r="D60" s="48">
        <f t="shared" si="2"/>
        <v>0</v>
      </c>
      <c r="E60" s="49">
        <f t="shared" si="3"/>
        <v>0</v>
      </c>
    </row>
    <row r="61" spans="1:5" x14ac:dyDescent="0.25">
      <c r="A61" s="28" t="s">
        <v>95</v>
      </c>
      <c r="B61" s="53" t="s">
        <v>71</v>
      </c>
      <c r="C61" s="54"/>
      <c r="D61" s="55"/>
      <c r="E61" s="55"/>
    </row>
    <row r="62" spans="1:5" x14ac:dyDescent="0.25">
      <c r="A62" s="50" t="s">
        <v>87</v>
      </c>
      <c r="B62" s="51" t="s">
        <v>71</v>
      </c>
      <c r="C62" s="52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88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96</v>
      </c>
      <c r="B64" s="27" t="s">
        <v>71</v>
      </c>
      <c r="C64" s="23"/>
      <c r="D64" s="8"/>
      <c r="E64" s="7"/>
    </row>
    <row r="65" spans="1:5" x14ac:dyDescent="0.25">
      <c r="A65" s="21" t="s">
        <v>85</v>
      </c>
      <c r="B65" s="27" t="s">
        <v>71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86</v>
      </c>
      <c r="B66" s="27" t="s">
        <v>71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97</v>
      </c>
      <c r="B67" s="27" t="s">
        <v>13</v>
      </c>
      <c r="C67" s="23"/>
      <c r="D67" s="8"/>
      <c r="E67" s="7"/>
    </row>
    <row r="68" spans="1:5" x14ac:dyDescent="0.25">
      <c r="A68" s="21" t="s">
        <v>89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1" t="s">
        <v>90</v>
      </c>
      <c r="B69" s="27" t="s">
        <v>13</v>
      </c>
      <c r="C69" s="23">
        <v>0</v>
      </c>
      <c r="D69" s="8">
        <f t="shared" si="2"/>
        <v>0</v>
      </c>
      <c r="E69" s="7">
        <f t="shared" si="3"/>
        <v>0</v>
      </c>
    </row>
    <row r="70" spans="1:5" x14ac:dyDescent="0.25">
      <c r="A70" s="21" t="s">
        <v>98</v>
      </c>
      <c r="B70" s="27" t="s">
        <v>13</v>
      </c>
      <c r="C70" s="23"/>
      <c r="D70" s="8"/>
      <c r="E70" s="7"/>
    </row>
    <row r="71" spans="1:5" x14ac:dyDescent="0.25">
      <c r="A71" s="21" t="s">
        <v>91</v>
      </c>
      <c r="B71" s="30" t="s">
        <v>13</v>
      </c>
      <c r="C71" s="23">
        <v>0</v>
      </c>
      <c r="D71" s="8">
        <f t="shared" si="2"/>
        <v>0</v>
      </c>
      <c r="E71" s="7">
        <f t="shared" si="3"/>
        <v>0</v>
      </c>
    </row>
    <row r="72" spans="1:5" x14ac:dyDescent="0.25">
      <c r="A72" s="21" t="s">
        <v>92</v>
      </c>
      <c r="B72" s="27" t="s">
        <v>13</v>
      </c>
      <c r="C72" s="23">
        <v>0</v>
      </c>
      <c r="D72" s="8">
        <f t="shared" si="2"/>
        <v>0</v>
      </c>
      <c r="E72" s="7">
        <f t="shared" si="3"/>
        <v>0</v>
      </c>
    </row>
    <row r="73" spans="1:5" x14ac:dyDescent="0.25">
      <c r="A73" s="21" t="s">
        <v>99</v>
      </c>
      <c r="B73" s="27" t="s">
        <v>13</v>
      </c>
      <c r="C73" s="23"/>
      <c r="D73" s="8"/>
      <c r="E73" s="7"/>
    </row>
    <row r="74" spans="1:5" x14ac:dyDescent="0.25">
      <c r="A74" s="21" t="s">
        <v>93</v>
      </c>
      <c r="B74" s="30" t="s">
        <v>13</v>
      </c>
      <c r="C74" s="23">
        <v>0</v>
      </c>
      <c r="D74" s="8">
        <f t="shared" si="2"/>
        <v>0</v>
      </c>
      <c r="E74" s="7">
        <f t="shared" si="3"/>
        <v>0</v>
      </c>
    </row>
    <row r="75" spans="1:5" x14ac:dyDescent="0.25">
      <c r="A75" s="22" t="s">
        <v>94</v>
      </c>
      <c r="B75" s="27" t="s">
        <v>13</v>
      </c>
      <c r="C75" s="24">
        <v>0</v>
      </c>
      <c r="D75" s="8">
        <f t="shared" si="2"/>
        <v>0</v>
      </c>
      <c r="E75" s="7">
        <f t="shared" si="3"/>
        <v>0</v>
      </c>
    </row>
    <row r="76" spans="1:5" ht="15.75" thickBot="1" x14ac:dyDescent="0.3">
      <c r="A76" s="19" t="s">
        <v>45</v>
      </c>
      <c r="B76" s="26"/>
      <c r="C76" s="20">
        <v>0</v>
      </c>
      <c r="D76" s="8">
        <f t="shared" si="2"/>
        <v>0</v>
      </c>
      <c r="E76" s="7">
        <f t="shared" si="3"/>
        <v>0</v>
      </c>
    </row>
    <row r="77" spans="1:5" ht="31.5" customHeight="1" thickTop="1" thickBot="1" x14ac:dyDescent="0.3">
      <c r="A77" s="61" t="s">
        <v>78</v>
      </c>
      <c r="B77" s="62"/>
      <c r="C77" s="47">
        <f>SUM(C46:C76)</f>
        <v>0</v>
      </c>
      <c r="D77" s="47">
        <f>SUM(D46:D76)</f>
        <v>0</v>
      </c>
      <c r="E77" s="47">
        <f>SUM(E46:E76)</f>
        <v>0</v>
      </c>
    </row>
    <row r="78" spans="1:5" ht="15.75" thickTop="1" x14ac:dyDescent="0.25"/>
  </sheetData>
  <sheetProtection selectLockedCells="1" selectUnlockedCells="1"/>
  <mergeCells count="4">
    <mergeCell ref="A3:E3"/>
    <mergeCell ref="A13:B13"/>
    <mergeCell ref="A40:B40"/>
    <mergeCell ref="A77:B77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4" firstPageNumber="0" fitToHeight="0" orientation="portrait" r:id="rId1"/>
  <headerFooter alignWithMargins="0">
    <oddHeader xml:space="preserve">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topLeftCell="A43" zoomScaleNormal="100" workbookViewId="0">
      <selection activeCell="A55" sqref="A55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83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opLeftCell="A34" zoomScaleNormal="100" workbookViewId="0">
      <selection activeCell="G64" sqref="G6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82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2"/>
  <sheetViews>
    <sheetView topLeftCell="A43" zoomScaleNormal="100" workbookViewId="0">
      <selection activeCell="A63" sqref="A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81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honeticPr fontId="13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4"/>
  <sheetViews>
    <sheetView topLeftCell="A37" zoomScaleNormal="100" workbookViewId="0">
      <selection activeCell="B59" sqref="B59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79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9" t="s">
        <v>49</v>
      </c>
      <c r="B46" s="9" t="s">
        <v>35</v>
      </c>
      <c r="C46" s="18">
        <v>0</v>
      </c>
      <c r="D46" s="8">
        <f t="shared" ref="D46:D62" si="2">C46*0.21</f>
        <v>0</v>
      </c>
      <c r="E46" s="7">
        <f t="shared" ref="E46:E62" si="3">C46+D46</f>
        <v>0</v>
      </c>
    </row>
    <row r="47" spans="1:5" x14ac:dyDescent="0.25">
      <c r="A47" s="9" t="s">
        <v>56</v>
      </c>
      <c r="B47" s="9"/>
      <c r="C47" s="18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36</v>
      </c>
      <c r="B48" s="9" t="s">
        <v>37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36</v>
      </c>
      <c r="B49" s="9" t="s">
        <v>38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39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40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50</v>
      </c>
      <c r="B52" s="9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41</v>
      </c>
      <c r="B53" s="9" t="s">
        <v>46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41</v>
      </c>
      <c r="B54" s="9" t="s">
        <v>47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43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44</v>
      </c>
      <c r="B56" s="25" t="s">
        <v>35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21" t="s">
        <v>87</v>
      </c>
      <c r="B57" s="27" t="s">
        <v>71</v>
      </c>
      <c r="C57" s="23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21" t="s">
        <v>85</v>
      </c>
      <c r="B58" s="29" t="s">
        <v>71</v>
      </c>
      <c r="C58" s="23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21" t="s">
        <v>89</v>
      </c>
      <c r="B59" s="30" t="s">
        <v>13</v>
      </c>
      <c r="C59" s="23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91</v>
      </c>
      <c r="B60" s="27" t="s">
        <v>13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93</v>
      </c>
      <c r="B61" s="28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19" t="s">
        <v>45</v>
      </c>
      <c r="B62" s="26"/>
      <c r="C62" s="20">
        <v>0</v>
      </c>
      <c r="D62" s="8">
        <f t="shared" si="2"/>
        <v>0</v>
      </c>
      <c r="E62" s="7">
        <f t="shared" si="3"/>
        <v>0</v>
      </c>
    </row>
    <row r="63" spans="1:5" ht="31.5" customHeight="1" thickTop="1" thickBot="1" x14ac:dyDescent="0.3">
      <c r="A63" s="61" t="s">
        <v>78</v>
      </c>
      <c r="B63" s="62"/>
      <c r="C63" s="47">
        <f>SUM(C46:C62)</f>
        <v>0</v>
      </c>
      <c r="D63" s="47">
        <f>SUM(D46:D62)</f>
        <v>0</v>
      </c>
      <c r="E63" s="47">
        <f>SUM(E46:E62)</f>
        <v>0</v>
      </c>
    </row>
    <row r="64" spans="1:5" ht="15.75" thickTop="1" x14ac:dyDescent="0.25"/>
  </sheetData>
  <mergeCells count="4">
    <mergeCell ref="A3:E3"/>
    <mergeCell ref="A13:B13"/>
    <mergeCell ref="A40:B40"/>
    <mergeCell ref="A63:B63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zoomScaleNormal="100" workbookViewId="0">
      <selection activeCell="I48" sqref="I48"/>
    </sheetView>
  </sheetViews>
  <sheetFormatPr defaultRowHeight="15" x14ac:dyDescent="0.25"/>
  <cols>
    <col min="1" max="1" width="40.7109375" style="1" customWidth="1"/>
    <col min="2" max="2" width="11.5703125" style="1" bestFit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80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23.1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23.1" customHeight="1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1.5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23.1" customHeight="1" thickBot="1" x14ac:dyDescent="0.3">
      <c r="A44" s="45" t="s">
        <v>63</v>
      </c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33" t="s">
        <v>64</v>
      </c>
      <c r="B46" s="33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34" t="s">
        <v>65</v>
      </c>
      <c r="B47" s="34"/>
      <c r="C47" s="18">
        <v>0</v>
      </c>
      <c r="D47" s="8">
        <f t="shared" ref="D47:D62" si="2">C47*0.21</f>
        <v>0</v>
      </c>
      <c r="E47" s="7">
        <f t="shared" ref="E47:E62" si="3">C47+D47</f>
        <v>0</v>
      </c>
    </row>
    <row r="48" spans="1:5" x14ac:dyDescent="0.25">
      <c r="A48" s="34" t="s">
        <v>66</v>
      </c>
      <c r="B48" s="27" t="s">
        <v>13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34" t="s">
        <v>67</v>
      </c>
      <c r="B49" s="27" t="s">
        <v>13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34" t="s">
        <v>68</v>
      </c>
      <c r="B50" s="27" t="s">
        <v>13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34" t="s">
        <v>69</v>
      </c>
      <c r="B51" s="27" t="s">
        <v>13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34" t="s">
        <v>50</v>
      </c>
      <c r="B52" s="34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34" t="s">
        <v>41</v>
      </c>
      <c r="B53" s="34" t="s">
        <v>13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34" t="s">
        <v>43</v>
      </c>
      <c r="B54" s="34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34" t="s">
        <v>44</v>
      </c>
      <c r="B55" s="35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36" t="s">
        <v>70</v>
      </c>
      <c r="B56" s="27" t="s">
        <v>71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36" t="s">
        <v>72</v>
      </c>
      <c r="B57" s="27" t="s">
        <v>71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36" t="s">
        <v>73</v>
      </c>
      <c r="B58" s="27" t="s">
        <v>13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36" t="s">
        <v>74</v>
      </c>
      <c r="B59" s="27" t="s">
        <v>13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36" t="s">
        <v>51</v>
      </c>
      <c r="B60" s="37" t="s">
        <v>13</v>
      </c>
      <c r="C60" s="18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36" t="s">
        <v>52</v>
      </c>
      <c r="B61" s="37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36" t="s">
        <v>53</v>
      </c>
      <c r="B62" s="37" t="s">
        <v>13</v>
      </c>
      <c r="C62" s="23">
        <v>0</v>
      </c>
      <c r="D62" s="8">
        <f t="shared" si="2"/>
        <v>0</v>
      </c>
      <c r="E62" s="7">
        <f t="shared" si="3"/>
        <v>0</v>
      </c>
    </row>
    <row r="63" spans="1:5" ht="15.75" thickBot="1" x14ac:dyDescent="0.3">
      <c r="A63" s="35" t="s">
        <v>45</v>
      </c>
      <c r="B63" s="26"/>
      <c r="C63" s="23">
        <v>0</v>
      </c>
      <c r="D63" s="8">
        <f>C63*0.21</f>
        <v>0</v>
      </c>
      <c r="E63" s="7">
        <f>C63+D63</f>
        <v>0</v>
      </c>
    </row>
    <row r="64" spans="1:5" ht="31.5" customHeight="1" thickTop="1" thickBot="1" x14ac:dyDescent="0.3">
      <c r="A64" s="61" t="s">
        <v>78</v>
      </c>
      <c r="B64" s="62"/>
      <c r="C64" s="47">
        <f>SUM(C46:C63)</f>
        <v>0</v>
      </c>
      <c r="D64" s="47">
        <f>SUM(D46:D63)</f>
        <v>0</v>
      </c>
      <c r="E64" s="47">
        <f>SUM(E46:E63)</f>
        <v>0</v>
      </c>
    </row>
  </sheetData>
  <mergeCells count="4">
    <mergeCell ref="A3:E3"/>
    <mergeCell ref="A13:B13"/>
    <mergeCell ref="A40:B40"/>
    <mergeCell ref="A64:B64"/>
  </mergeCells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</vt:lpstr>
      <vt:lpstr>Část 2</vt:lpstr>
      <vt:lpstr>Část 3</vt:lpstr>
      <vt:lpstr>Část 4</vt:lpstr>
      <vt:lpstr>Část 5</vt:lpstr>
      <vt:lpstr>Část 6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Žáková Petra Ing.</cp:lastModifiedBy>
  <cp:revision>0</cp:revision>
  <cp:lastPrinted>2023-06-12T07:29:17Z</cp:lastPrinted>
  <dcterms:created xsi:type="dcterms:W3CDTF">2012-06-01T06:34:17Z</dcterms:created>
  <dcterms:modified xsi:type="dcterms:W3CDTF">2023-06-19T09:10:15Z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